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9040" windowHeight="15840" activeTab="1"/>
  </bookViews>
  <sheets>
    <sheet name="JAVNA OBJAVA INFORMACIJA" sheetId="1" r:id="rId1"/>
    <sheet name="Kategorija 2" sheetId="2" r:id="rId2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/>
</workbook>
</file>

<file path=xl/calcChain.xml><?xml version="1.0" encoding="utf-8"?>
<calcChain xmlns="http://schemas.openxmlformats.org/spreadsheetml/2006/main">
  <c r="A23" i="2" l="1"/>
  <c r="G43" i="1" l="1"/>
</calcChain>
</file>

<file path=xl/sharedStrings.xml><?xml version="1.0" encoding="utf-8"?>
<sst xmlns="http://schemas.openxmlformats.org/spreadsheetml/2006/main" count="179" uniqueCount="121">
  <si>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</si>
  <si>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</si>
  <si>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</si>
  <si>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</si>
  <si>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</si>
  <si>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</si>
  <si>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</si>
  <si>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</si>
  <si>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</si>
  <si>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</si>
  <si>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DRAGUTINA STRAŽIMIRA</t>
  </si>
  <si>
    <t>Gundulićeva 2a</t>
  </si>
  <si>
    <t>10380 Sv. Ivan Zelina</t>
  </si>
  <si>
    <t>JAVNA OBJAVA INFORMACIJA O TROŠENJU SREDSTAVA ZA RAZDOBLJE 
OD 01.01.2024. DO 31.01.2024.</t>
  </si>
  <si>
    <t>A1 - HRVATSKA, VIP NET D.O.O.</t>
  </si>
  <si>
    <t>ZAGREB</t>
  </si>
  <si>
    <t>FINA-FINANCIJSKA AGENCIJA</t>
  </si>
  <si>
    <t>HEP - PLIN d.o.o.</t>
  </si>
  <si>
    <t>OSIJEK</t>
  </si>
  <si>
    <t>HEP OPSKRBA D.O.O.</t>
  </si>
  <si>
    <t>HP-HRVATSKA POŠTA D.D.</t>
  </si>
  <si>
    <t>HT-HRVATSKI TELEKOM, ZAGREB</t>
  </si>
  <si>
    <t>OŠ D.DOMJANIĆA SV.I.ZELINA</t>
  </si>
  <si>
    <t>SVETI IVAN ZELINA</t>
  </si>
  <si>
    <t>VODOOPSKRBA I ODVODNJA - URED SV.I.ZELINA</t>
  </si>
  <si>
    <t>ZAGREBAČKA BANKA, ZAGREB</t>
  </si>
  <si>
    <t>ZAHVALE I SJEĆANJA</t>
  </si>
  <si>
    <t>ZELINSKE KOMUNALIJE D.O.O.</t>
  </si>
  <si>
    <t>2024-URA-16 | UNIŠTAVAČ DOKUMENATA</t>
  </si>
  <si>
    <t>TEHIT d.o.o.</t>
  </si>
  <si>
    <t>SLOVENIJA</t>
  </si>
  <si>
    <t>3225 | SITNI INVENTAR I AUTO GUME</t>
  </si>
  <si>
    <t>2024-URA-17 | UREDSKI MATERIJAL</t>
  </si>
  <si>
    <t>MAKROMIKRO GRUPA d.o.o.</t>
  </si>
  <si>
    <t>3221 | UREDSKI MATERIJAL I OSTALI MATERIJALNI RASHODI</t>
  </si>
  <si>
    <t>2024-URA-18 | ODRŽAVANJE PROGRAMSKOG PAKETA 1/2024</t>
  </si>
  <si>
    <t>ALFA-DATA D.O.O.</t>
  </si>
  <si>
    <t>3238 | RAČUNALNE USLUGE</t>
  </si>
  <si>
    <t>2024-URA-1 | ZGB NAKNADA 12-2023</t>
  </si>
  <si>
    <t>3431 | BANKARSKE USLUGE I USLUGE PLATNOG PROMETA</t>
  </si>
  <si>
    <t>2024-URA-9 | HT 12-2023</t>
  </si>
  <si>
    <t>3231 | USLUGE TELEFONA, POŠTE I PRIJEVOZA</t>
  </si>
  <si>
    <t>2024-URA-11 | E-RAČUN-KORIŠT.SERVISA-MJESEČNO</t>
  </si>
  <si>
    <t>2024-URA-12 | EL.ENERGIJA 12-2023</t>
  </si>
  <si>
    <t>3223 | ENERGIJA</t>
  </si>
  <si>
    <t>2024-URA-10 | POŠTARINA 12-2023</t>
  </si>
  <si>
    <t>2024-URA-7 | HT 12-2023</t>
  </si>
  <si>
    <t>2024-URA-8 | HT 12-2023</t>
  </si>
  <si>
    <t>2024-URA-3 | EL.ENERGIJA 12-2023</t>
  </si>
  <si>
    <t>2024-URA-4 | VODA 12-2023</t>
  </si>
  <si>
    <t>3234 | KOMUNALNE USLUGE</t>
  </si>
  <si>
    <t>2024-URA-5 | VODA 12-2023</t>
  </si>
  <si>
    <t>2024-URA-2 | TELEGRAM SUĆUTI</t>
  </si>
  <si>
    <t>2024-URA-6 | PRAŽNJENJE SPREMNIKA 12-2023</t>
  </si>
  <si>
    <t>2024-URA-13 | GOD.PRETPL.2 CERTIF. COP</t>
  </si>
  <si>
    <t>2024-URA-14 | PLIN 12-2023</t>
  </si>
  <si>
    <t>2024-URA-15 | PLIN 12-2023</t>
  </si>
  <si>
    <t>2024-URA-21 | PRETPLATA GL</t>
  </si>
  <si>
    <t>GOSPODARSKI LIST, ZAGREB</t>
  </si>
  <si>
    <t>2024-URA-23 | SREDSTVA ZA ČIŠĆENJE</t>
  </si>
  <si>
    <t>LELUBA d.o.o. SESVETE</t>
  </si>
  <si>
    <t>SESVETE</t>
  </si>
  <si>
    <t>MEDIRAD PRIMUM</t>
  </si>
  <si>
    <t>3236 | ZDRAVSTVENE I VETERINARSKE USLUGE</t>
  </si>
  <si>
    <t>2024-URA-20 | NAJAM A4 UREĐAJA HP 01-2024.</t>
  </si>
  <si>
    <t>OPTI PRINT ADRIA D.O.O.</t>
  </si>
  <si>
    <t>3235 | ZAKUPNINE I NAJAMNINE</t>
  </si>
  <si>
    <t>2024-URA-19 | PRETPLATA ŠN I.-VI.2024.</t>
  </si>
  <si>
    <t>ŠKOLSKE NOVINE, ZAGRE</t>
  </si>
  <si>
    <t>2024-URA-24 | OBJAVA OGLASA ZA NATJEČAJ</t>
  </si>
  <si>
    <t>NARODNE NOVINE D.D. ZAGREB</t>
  </si>
  <si>
    <t>3233 | USLUGE PROMIDŽBE I INFORMIRANJA</t>
  </si>
  <si>
    <t>2024-URA-29 | ROBA ŠŠD</t>
  </si>
  <si>
    <t>VIVATIP D.O.O.SESVETE</t>
  </si>
  <si>
    <t>3299 | OSTALI NESPOMENUTI RASHODI POSLOVANJA</t>
  </si>
  <si>
    <t>2024-URA-28 | PRETPLATA KAJ</t>
  </si>
  <si>
    <t>2024-URA-30 | PRETPLATA - JEZIK 2024.GOD.</t>
  </si>
  <si>
    <t>ŠKOLSKA KNJIGA, ZAGREB</t>
  </si>
  <si>
    <t>LJEKARNA ZUBOVIĆ</t>
  </si>
  <si>
    <t>3227 | SLUŽBENA, RADNA I ZAŠTITNA ODJEĆA I OBUĆA</t>
  </si>
  <si>
    <t xml:space="preserve">2024-URA-27 | PREGLED RADNIKA </t>
  </si>
  <si>
    <t xml:space="preserve">2024-URA-26 | PREGLED RADNIKA </t>
  </si>
  <si>
    <t xml:space="preserve">2024-URA-25 | PREGLED RADNIKA </t>
  </si>
  <si>
    <t xml:space="preserve">2024-URA-22 | PREGLED RADNIKA </t>
  </si>
  <si>
    <t>2024-URA-31 | RADNA OBUĆA</t>
  </si>
  <si>
    <t>08.01.2024.</t>
  </si>
  <si>
    <t>3212 | NAKNADE ZA PRIJEVOZ, ZA RAD NA TERENU I ODVOJENI ŽIVOT</t>
  </si>
  <si>
    <t>MATERIJALNA PRAVA 12-2023.</t>
  </si>
  <si>
    <t>Stupac1</t>
  </si>
  <si>
    <t>ISPLATA PLAĆE 12-2023.</t>
  </si>
  <si>
    <t>ISPLATA PRIJEVOZA 12-2023.</t>
  </si>
  <si>
    <t>3132 | DOPRINOSI ZA OBVEZNO ZDRAVSTVENO OSIGURANJE</t>
  </si>
  <si>
    <t>3121 | OSTALI RASHODI ZA ZAPOSLENE</t>
  </si>
  <si>
    <t>ISPLATITELJ:</t>
  </si>
  <si>
    <t>ADRESA:</t>
  </si>
  <si>
    <t>SJEDIŠTE:</t>
  </si>
  <si>
    <t>O4371929326</t>
  </si>
  <si>
    <t>Javna objava informacija o trošenju sredstava - Kategorija 2</t>
  </si>
  <si>
    <t>Razdoblje:</t>
  </si>
  <si>
    <t>siječanj 2024.</t>
  </si>
  <si>
    <t>Ukupan iznos zbirne isplate EUR</t>
  </si>
  <si>
    <t>Vrsta rashoda/izdatka</t>
  </si>
  <si>
    <t>3121 Ostali rashodi za zaposlene</t>
  </si>
  <si>
    <t>3132 Doprinosi za obvezno zdravstveno osiguranje</t>
  </si>
  <si>
    <t>3212 Naknade za prijevoz, za rad na terenu i odvojeni život</t>
  </si>
  <si>
    <t>322 Rashodi za materijal i energiju</t>
  </si>
  <si>
    <t>323 Rashodi za usluge</t>
  </si>
  <si>
    <t>329 Ostali nespomenuti rashodi poslovanja</t>
  </si>
  <si>
    <t xml:space="preserve">343 Ostali financijski rashodi </t>
  </si>
  <si>
    <t>O9377481666</t>
  </si>
  <si>
    <t>KAJKAVSKO SPRAVIŠĆE</t>
  </si>
  <si>
    <t>NOVČANA NAKNADA ZBOG NEZAPOŠLJAVANJA OSOBA S INVALIDITETOM 12-2023.</t>
  </si>
  <si>
    <t>DRŽAVNI PRORAČUN RH</t>
  </si>
  <si>
    <t>3295 |PRISTOJBE I NAKNADE</t>
  </si>
  <si>
    <t>ZGREB</t>
  </si>
  <si>
    <t>3111 | BRUTO PLAĆE ZA REDOVAN RAD (ukupni iznos bez bolovanja na teret HZZO)</t>
  </si>
  <si>
    <t>3111 Plaće za redovan rad  (ukupni iznos bez bolovanja na teret HZZO)</t>
  </si>
  <si>
    <t>UKUPNO za siječanj 2024.</t>
  </si>
  <si>
    <t>Materijalni rashodi 01-2024.:</t>
  </si>
  <si>
    <t>Naknade troškova zaposlenima 01-2024.:</t>
  </si>
  <si>
    <t>UKUPNO ZA SIJEČENJ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</si>
</sst>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8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2" tint="-0.74996185186315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2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166" fontId="0" fillId="0" borderId="0" xfId="0" applyNumberFormat="1" applyFill="1" applyAlignment="1">
      <alignment horizontal="center" vertical="center"/>
    </xf>
    <xf numFmtId="0" fontId="3" fillId="2" borderId="0" xfId="0" applyNumberFormat="1" applyFont="1" applyFill="1" applyAlignment="1">
      <alignment horizontal="left" vertical="center" wrapText="1"/>
    </xf>
    <xf numFmtId="0" fontId="0" fillId="2" borderId="0" xfId="0" applyNumberFormat="1" applyFill="1" applyAlignment="1">
      <alignment horizontal="left" vertical="center"/>
    </xf>
    <xf numFmtId="165" fontId="0" fillId="2" borderId="0" xfId="0" applyNumberFormat="1" applyFill="1" applyAlignment="1">
      <alignment horizontal="left" vertical="center" wrapText="1"/>
    </xf>
    <xf numFmtId="165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>
      <alignment vertical="top" wrapText="1"/>
    </xf>
    <xf numFmtId="166" fontId="32" fillId="0" borderId="0" xfId="0" applyNumberFormat="1" applyFont="1" applyFill="1" applyAlignment="1">
      <alignment horizontal="center" vertical="center"/>
    </xf>
    <xf numFmtId="166" fontId="3" fillId="0" borderId="0" xfId="0" applyNumberFormat="1" applyFont="1">
      <alignment vertical="top" wrapText="1"/>
    </xf>
    <xf numFmtId="169" fontId="33" fillId="2" borderId="0" xfId="0" applyNumberFormat="1" applyFont="1" applyFill="1" applyAlignment="1">
      <alignment horizontal="left" vertical="center" wrapText="1"/>
    </xf>
    <xf numFmtId="0" fontId="33" fillId="2" borderId="0" xfId="0" applyNumberFormat="1" applyFont="1" applyFill="1" applyAlignment="1">
      <alignment horizontal="center" vertical="center" wrapText="1"/>
    </xf>
    <xf numFmtId="165" fontId="3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4" fillId="36" borderId="12" xfId="0" applyFont="1" applyFill="1" applyBorder="1" applyAlignment="1">
      <alignment horizontal="left" vertical="top" wrapText="1"/>
    </xf>
    <xf numFmtId="0" fontId="35" fillId="37" borderId="12" xfId="0" applyFont="1" applyFill="1" applyBorder="1" applyAlignment="1"/>
    <xf numFmtId="0" fontId="35" fillId="37" borderId="12" xfId="0" applyFont="1" applyFill="1" applyBorder="1" applyAlignment="1">
      <alignment horizontal="center" vertical="center"/>
    </xf>
    <xf numFmtId="0" fontId="36" fillId="0" borderId="12" xfId="0" applyFont="1" applyBorder="1" applyAlignment="1"/>
    <xf numFmtId="0" fontId="37" fillId="37" borderId="12" xfId="0" applyFont="1" applyFill="1" applyBorder="1" applyAlignment="1">
      <alignment horizontal="center"/>
    </xf>
    <xf numFmtId="4" fontId="36" fillId="0" borderId="12" xfId="0" applyNumberFormat="1" applyFont="1" applyBorder="1" applyAlignment="1">
      <alignment horizontal="left"/>
    </xf>
    <xf numFmtId="4" fontId="36" fillId="0" borderId="12" xfId="0" applyNumberFormat="1" applyFont="1" applyBorder="1" applyAlignment="1">
      <alignment horizontal="right"/>
    </xf>
    <xf numFmtId="4" fontId="37" fillId="37" borderId="12" xfId="0" applyNumberFormat="1" applyFont="1" applyFill="1" applyBorder="1" applyAlignment="1">
      <alignment horizontal="right"/>
    </xf>
    <xf numFmtId="4" fontId="36" fillId="0" borderId="12" xfId="0" applyNumberFormat="1" applyFont="1" applyBorder="1" applyAlignment="1"/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4" fillId="35" borderId="10" xfId="0" applyFont="1" applyFill="1" applyBorder="1" applyAlignment="1">
      <alignment horizontal="center" vertical="top" wrapText="1"/>
    </xf>
    <xf numFmtId="0" fontId="34" fillId="35" borderId="11" xfId="0" applyFont="1" applyFill="1" applyBorder="1" applyAlignment="1">
      <alignment horizontal="center" vertical="top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8"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FakturaProjekta" displayName="FakturaProjekta" ref="A6:H43" totalsRowCount="1" dataDxfId="17" totalsRowDxfId="16">
  <autoFilter ref="A6:H42"/>
  <tableColumns count="8">
    <tableColumn id="7" name="Datum" dataDxfId="15" totalsRowDxfId="14"/>
    <tableColumn id="2" name="Opis" totalsRowLabel="UKUPNO ZA SIJEČENJ 2024." dataDxfId="13" totalsRowDxfId="12"/>
    <tableColumn id="1" name="Naziv primatelja" dataDxfId="11" totalsRowDxfId="10"/>
    <tableColumn id="8" name="OIB primatelja" dataDxfId="9" totalsRowDxfId="8" dataCellStyle="Normalno"/>
    <tableColumn id="10" name="Sjedište primatelja" dataDxfId="7" totalsRowDxfId="6" dataCellStyle="Normalno"/>
    <tableColumn id="3" name="Vrsta rashoda i izdatka" dataDxfId="5" totalsRowDxfId="4"/>
    <tableColumn id="11" name="Iznos" totalsRowFunction="custom" dataDxfId="3" totalsRowDxfId="2" dataCellStyle="Normalno">
      <totalsRowFormula>SUM(G7:G42)</totalsRowFormula>
    </tableColumn>
    <tableColumn id="4" name="Stupac1" dataDxfId="1" totalsRowDxfId="0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I43"/>
  <sheetViews>
    <sheetView showGridLines="0" topLeftCell="A31" zoomScaleNormal="100" workbookViewId="0">
      <selection activeCell="B43" sqref="B43"/>
    </sheetView>
  </sheetViews>
  <sheetFormatPr defaultColWidth="9" defaultRowHeight="33.950000000000003" customHeight="1" x14ac:dyDescent="0.25"/>
  <cols>
    <col min="1" max="1" width="10" style="19" customWidth="1"/>
    <col min="2" max="2" width="27.5703125" style="6" customWidth="1"/>
    <col min="3" max="3" width="26.140625" style="6" customWidth="1"/>
    <col min="4" max="4" width="14.28515625" style="6" customWidth="1"/>
    <col min="5" max="5" width="14.7109375" style="6" customWidth="1"/>
    <col min="6" max="6" width="31.5703125" style="6" customWidth="1"/>
    <col min="7" max="7" width="14" style="6" customWidth="1"/>
    <col min="8" max="8" width="0.28515625" style="1" customWidth="1"/>
    <col min="9" max="9" width="13.5703125" style="1" customWidth="1"/>
    <col min="10" max="10" width="9" style="1"/>
    <col min="11" max="11" width="17" style="1" customWidth="1"/>
    <col min="12" max="12" width="12.7109375" style="1" customWidth="1"/>
    <col min="13" max="13" width="9.42578125" style="1" customWidth="1"/>
    <col min="14" max="16384" width="9" style="1"/>
  </cols>
  <sheetData>
    <row r="1" spans="1:9" ht="57.95" customHeight="1" thickBot="1" x14ac:dyDescent="0.3">
      <c r="A1" s="46" t="s">
        <v>10</v>
      </c>
      <c r="B1" s="46"/>
      <c r="C1" s="46"/>
      <c r="D1" s="46"/>
      <c r="E1" s="46"/>
      <c r="F1" s="46"/>
      <c r="G1" s="46"/>
      <c r="H1" s="3"/>
    </row>
    <row r="2" spans="1:9" ht="29.25" customHeight="1" thickTop="1" x14ac:dyDescent="0.25">
      <c r="A2" s="16" t="s">
        <v>7</v>
      </c>
      <c r="B2" s="49" t="s">
        <v>11</v>
      </c>
      <c r="C2" s="49"/>
      <c r="D2" s="7"/>
      <c r="E2" s="15" t="s">
        <v>8</v>
      </c>
      <c r="F2" s="47" t="s">
        <v>96</v>
      </c>
      <c r="G2" s="47"/>
      <c r="H2" s="4"/>
    </row>
    <row r="3" spans="1:9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9" ht="29.25" customHeight="1" x14ac:dyDescent="0.25">
      <c r="A4" s="48" t="s">
        <v>13</v>
      </c>
      <c r="B4" s="48"/>
      <c r="C4" s="48"/>
      <c r="D4" s="48"/>
      <c r="E4" s="48"/>
      <c r="F4" s="48"/>
      <c r="G4" s="48"/>
    </row>
    <row r="5" spans="1:9" ht="29.25" customHeight="1" x14ac:dyDescent="0.25">
      <c r="A5" s="48"/>
      <c r="B5" s="48"/>
      <c r="C5" s="48"/>
      <c r="D5" s="48"/>
      <c r="E5" s="48"/>
      <c r="F5" s="48"/>
      <c r="G5" s="48"/>
    </row>
    <row r="6" spans="1:9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  <c r="H6" s="2" t="s">
        <v>88</v>
      </c>
      <c r="I6" s="1"/>
    </row>
    <row r="7" spans="1:9" ht="33.950000000000003" customHeight="1" x14ac:dyDescent="0.25">
      <c r="A7" s="20">
        <v>45295</v>
      </c>
      <c r="B7" s="22" t="s">
        <v>28</v>
      </c>
      <c r="C7" s="22" t="s">
        <v>29</v>
      </c>
      <c r="D7" s="23">
        <v>25080409407</v>
      </c>
      <c r="E7" s="24" t="s">
        <v>30</v>
      </c>
      <c r="F7" s="25" t="s">
        <v>31</v>
      </c>
      <c r="G7" s="31">
        <v>377.98</v>
      </c>
      <c r="H7" s="30"/>
    </row>
    <row r="8" spans="1:9" ht="33.950000000000003" customHeight="1" x14ac:dyDescent="0.25">
      <c r="A8" s="20">
        <v>45299</v>
      </c>
      <c r="B8" s="22" t="s">
        <v>32</v>
      </c>
      <c r="C8" s="22" t="s">
        <v>33</v>
      </c>
      <c r="D8" s="23">
        <v>50467974870</v>
      </c>
      <c r="E8" s="24" t="s">
        <v>15</v>
      </c>
      <c r="F8" s="25" t="s">
        <v>34</v>
      </c>
      <c r="G8" s="31">
        <v>17.61</v>
      </c>
      <c r="H8" s="30"/>
    </row>
    <row r="9" spans="1:9" ht="33.950000000000003" customHeight="1" x14ac:dyDescent="0.25">
      <c r="A9" s="20" t="s">
        <v>85</v>
      </c>
      <c r="B9" s="22" t="s">
        <v>90</v>
      </c>
      <c r="C9" s="26"/>
      <c r="D9" s="27"/>
      <c r="E9" s="28"/>
      <c r="F9" s="25" t="s">
        <v>86</v>
      </c>
      <c r="G9" s="31">
        <v>4587.07</v>
      </c>
      <c r="H9" s="30"/>
    </row>
    <row r="10" spans="1:9" ht="33.950000000000003" customHeight="1" x14ac:dyDescent="0.25">
      <c r="A10" s="20">
        <v>45300</v>
      </c>
      <c r="B10" s="22" t="s">
        <v>35</v>
      </c>
      <c r="C10" s="22" t="s">
        <v>36</v>
      </c>
      <c r="D10" s="23">
        <v>29662814017</v>
      </c>
      <c r="E10" s="24" t="s">
        <v>15</v>
      </c>
      <c r="F10" s="25" t="s">
        <v>37</v>
      </c>
      <c r="G10" s="31">
        <v>99.54</v>
      </c>
      <c r="H10" s="30"/>
    </row>
    <row r="11" spans="1:9" ht="42" customHeight="1" x14ac:dyDescent="0.25">
      <c r="A11" s="20">
        <v>45301</v>
      </c>
      <c r="B11" s="22" t="s">
        <v>89</v>
      </c>
      <c r="C11" s="22"/>
      <c r="D11" s="23"/>
      <c r="E11" s="24"/>
      <c r="F11" s="25" t="s">
        <v>115</v>
      </c>
      <c r="G11" s="31">
        <v>83243.55</v>
      </c>
      <c r="H11" s="30"/>
    </row>
    <row r="12" spans="1:9" ht="33.950000000000003" customHeight="1" x14ac:dyDescent="0.25">
      <c r="A12" s="20">
        <v>45301</v>
      </c>
      <c r="B12" s="22" t="s">
        <v>89</v>
      </c>
      <c r="C12" s="22"/>
      <c r="D12" s="23"/>
      <c r="E12" s="24"/>
      <c r="F12" s="25" t="s">
        <v>91</v>
      </c>
      <c r="G12" s="31">
        <v>13464.49</v>
      </c>
      <c r="H12" s="30"/>
    </row>
    <row r="13" spans="1:9" ht="47.25" customHeight="1" x14ac:dyDescent="0.25">
      <c r="A13" s="20">
        <v>45301</v>
      </c>
      <c r="B13" s="22" t="s">
        <v>111</v>
      </c>
      <c r="C13" s="22" t="s">
        <v>112</v>
      </c>
      <c r="D13" s="23"/>
      <c r="E13" s="24" t="s">
        <v>114</v>
      </c>
      <c r="F13" s="25" t="s">
        <v>113</v>
      </c>
      <c r="G13" s="31">
        <v>140</v>
      </c>
      <c r="H13" s="30"/>
    </row>
    <row r="14" spans="1:9" ht="33.950000000000003" customHeight="1" x14ac:dyDescent="0.25">
      <c r="A14" s="20">
        <v>45301</v>
      </c>
      <c r="B14" s="22" t="s">
        <v>38</v>
      </c>
      <c r="C14" s="22" t="s">
        <v>25</v>
      </c>
      <c r="D14" s="23">
        <v>92963223473</v>
      </c>
      <c r="E14" s="24" t="s">
        <v>15</v>
      </c>
      <c r="F14" s="25" t="s">
        <v>39</v>
      </c>
      <c r="G14" s="31">
        <v>87.96</v>
      </c>
      <c r="H14" s="30"/>
    </row>
    <row r="15" spans="1:9" ht="33.950000000000003" customHeight="1" x14ac:dyDescent="0.25">
      <c r="A15" s="20">
        <v>45302</v>
      </c>
      <c r="B15" s="22" t="s">
        <v>40</v>
      </c>
      <c r="C15" s="22" t="s">
        <v>14</v>
      </c>
      <c r="D15" s="23">
        <v>29524210204</v>
      </c>
      <c r="E15" s="24" t="s">
        <v>15</v>
      </c>
      <c r="F15" s="25" t="s">
        <v>41</v>
      </c>
      <c r="G15" s="31">
        <v>25.88</v>
      </c>
      <c r="H15" s="30"/>
    </row>
    <row r="16" spans="1:9" ht="33.950000000000003" customHeight="1" x14ac:dyDescent="0.25">
      <c r="A16" s="20">
        <v>45302</v>
      </c>
      <c r="B16" s="22" t="s">
        <v>42</v>
      </c>
      <c r="C16" s="22" t="s">
        <v>16</v>
      </c>
      <c r="D16" s="23">
        <v>85821130368</v>
      </c>
      <c r="E16" s="24" t="s">
        <v>15</v>
      </c>
      <c r="F16" s="25" t="s">
        <v>37</v>
      </c>
      <c r="G16" s="31">
        <v>1.66</v>
      </c>
      <c r="H16" s="30"/>
    </row>
    <row r="17" spans="1:9" ht="33.950000000000003" customHeight="1" x14ac:dyDescent="0.25">
      <c r="A17" s="20">
        <v>45302</v>
      </c>
      <c r="B17" s="22" t="s">
        <v>43</v>
      </c>
      <c r="C17" s="22" t="s">
        <v>19</v>
      </c>
      <c r="D17" s="23">
        <v>63073332379</v>
      </c>
      <c r="E17" s="24" t="s">
        <v>15</v>
      </c>
      <c r="F17" s="25" t="s">
        <v>44</v>
      </c>
      <c r="G17" s="31">
        <v>807.2</v>
      </c>
      <c r="H17" s="30"/>
    </row>
    <row r="18" spans="1:9" ht="33.950000000000003" customHeight="1" x14ac:dyDescent="0.25">
      <c r="A18" s="20">
        <v>45302</v>
      </c>
      <c r="B18" s="22" t="s">
        <v>45</v>
      </c>
      <c r="C18" s="22" t="s">
        <v>20</v>
      </c>
      <c r="D18" s="23">
        <v>87311810356</v>
      </c>
      <c r="E18" s="24" t="s">
        <v>15</v>
      </c>
      <c r="F18" s="25" t="s">
        <v>41</v>
      </c>
      <c r="G18" s="31">
        <v>57.86</v>
      </c>
      <c r="H18" s="30"/>
      <c r="I18" s="32"/>
    </row>
    <row r="19" spans="1:9" ht="33.950000000000003" customHeight="1" x14ac:dyDescent="0.25">
      <c r="A19" s="20">
        <v>45302</v>
      </c>
      <c r="B19" s="22" t="s">
        <v>46</v>
      </c>
      <c r="C19" s="22" t="s">
        <v>21</v>
      </c>
      <c r="D19" s="23">
        <v>81793146560</v>
      </c>
      <c r="E19" s="24" t="s">
        <v>15</v>
      </c>
      <c r="F19" s="25" t="s">
        <v>41</v>
      </c>
      <c r="G19" s="31">
        <v>22.54</v>
      </c>
      <c r="H19" s="30"/>
    </row>
    <row r="20" spans="1:9" ht="33.950000000000003" customHeight="1" x14ac:dyDescent="0.25">
      <c r="A20" s="20">
        <v>45302</v>
      </c>
      <c r="B20" s="22" t="s">
        <v>47</v>
      </c>
      <c r="C20" s="22" t="s">
        <v>21</v>
      </c>
      <c r="D20" s="23">
        <v>81793146560</v>
      </c>
      <c r="E20" s="24" t="s">
        <v>15</v>
      </c>
      <c r="F20" s="25" t="s">
        <v>41</v>
      </c>
      <c r="G20" s="31">
        <v>34.39</v>
      </c>
      <c r="H20" s="30"/>
    </row>
    <row r="21" spans="1:9" ht="33.950000000000003" customHeight="1" x14ac:dyDescent="0.25">
      <c r="A21" s="20">
        <v>45302</v>
      </c>
      <c r="B21" s="22" t="s">
        <v>48</v>
      </c>
      <c r="C21" s="22" t="s">
        <v>22</v>
      </c>
      <c r="D21" s="23">
        <v>19247339828</v>
      </c>
      <c r="E21" s="24" t="s">
        <v>23</v>
      </c>
      <c r="F21" s="25" t="s">
        <v>44</v>
      </c>
      <c r="G21" s="31">
        <v>652.91</v>
      </c>
      <c r="H21" s="30"/>
    </row>
    <row r="22" spans="1:9" ht="33.950000000000003" customHeight="1" x14ac:dyDescent="0.25">
      <c r="A22" s="20">
        <v>45302</v>
      </c>
      <c r="B22" s="22" t="s">
        <v>49</v>
      </c>
      <c r="C22" s="22" t="s">
        <v>24</v>
      </c>
      <c r="D22" s="23">
        <v>54189804734</v>
      </c>
      <c r="E22" s="24" t="s">
        <v>23</v>
      </c>
      <c r="F22" s="25" t="s">
        <v>50</v>
      </c>
      <c r="G22" s="31">
        <v>15</v>
      </c>
      <c r="H22" s="30"/>
    </row>
    <row r="23" spans="1:9" ht="33.950000000000003" customHeight="1" x14ac:dyDescent="0.25">
      <c r="A23" s="20">
        <v>45302</v>
      </c>
      <c r="B23" s="22" t="s">
        <v>51</v>
      </c>
      <c r="C23" s="22" t="s">
        <v>24</v>
      </c>
      <c r="D23" s="23">
        <v>54189804734</v>
      </c>
      <c r="E23" s="24" t="s">
        <v>23</v>
      </c>
      <c r="F23" s="25" t="s">
        <v>50</v>
      </c>
      <c r="G23" s="31">
        <v>25.17</v>
      </c>
      <c r="H23" s="30"/>
    </row>
    <row r="24" spans="1:9" ht="33.950000000000003" customHeight="1" x14ac:dyDescent="0.25">
      <c r="A24" s="20">
        <v>45302</v>
      </c>
      <c r="B24" s="22" t="s">
        <v>52</v>
      </c>
      <c r="C24" s="22" t="s">
        <v>26</v>
      </c>
      <c r="D24" s="23">
        <v>18180861064</v>
      </c>
      <c r="E24" s="24" t="s">
        <v>23</v>
      </c>
      <c r="F24" s="25" t="s">
        <v>41</v>
      </c>
      <c r="G24" s="31">
        <v>23.6</v>
      </c>
      <c r="H24" s="30"/>
    </row>
    <row r="25" spans="1:9" ht="33.950000000000003" customHeight="1" x14ac:dyDescent="0.25">
      <c r="A25" s="20">
        <v>45302</v>
      </c>
      <c r="B25" s="22" t="s">
        <v>53</v>
      </c>
      <c r="C25" s="22" t="s">
        <v>27</v>
      </c>
      <c r="D25" s="23">
        <v>55460105464</v>
      </c>
      <c r="E25" s="24" t="s">
        <v>23</v>
      </c>
      <c r="F25" s="25" t="s">
        <v>50</v>
      </c>
      <c r="G25" s="31">
        <v>110.94</v>
      </c>
      <c r="H25" s="30"/>
    </row>
    <row r="26" spans="1:9" ht="33.950000000000003" customHeight="1" x14ac:dyDescent="0.25">
      <c r="A26" s="20">
        <v>45306</v>
      </c>
      <c r="B26" s="22" t="s">
        <v>54</v>
      </c>
      <c r="C26" s="22" t="s">
        <v>16</v>
      </c>
      <c r="D26" s="23">
        <v>85821130368</v>
      </c>
      <c r="E26" s="24" t="s">
        <v>15</v>
      </c>
      <c r="F26" s="25" t="s">
        <v>39</v>
      </c>
      <c r="G26" s="31">
        <v>16.18</v>
      </c>
      <c r="H26" s="30"/>
    </row>
    <row r="27" spans="1:9" ht="33.950000000000003" customHeight="1" x14ac:dyDescent="0.25">
      <c r="A27" s="20">
        <v>45306</v>
      </c>
      <c r="B27" s="22" t="s">
        <v>55</v>
      </c>
      <c r="C27" s="22" t="s">
        <v>17</v>
      </c>
      <c r="D27" s="23">
        <v>41317489366</v>
      </c>
      <c r="E27" s="24" t="s">
        <v>18</v>
      </c>
      <c r="F27" s="25" t="s">
        <v>44</v>
      </c>
      <c r="G27" s="31">
        <v>1.4</v>
      </c>
      <c r="H27" s="30"/>
    </row>
    <row r="28" spans="1:9" ht="33.950000000000003" customHeight="1" x14ac:dyDescent="0.25">
      <c r="A28" s="20">
        <v>45306</v>
      </c>
      <c r="B28" s="22" t="s">
        <v>56</v>
      </c>
      <c r="C28" s="22" t="s">
        <v>17</v>
      </c>
      <c r="D28" s="23">
        <v>41317489366</v>
      </c>
      <c r="E28" s="24" t="s">
        <v>18</v>
      </c>
      <c r="F28" s="25" t="s">
        <v>44</v>
      </c>
      <c r="G28" s="31">
        <v>1640.86</v>
      </c>
      <c r="H28" s="30"/>
    </row>
    <row r="29" spans="1:9" ht="33.950000000000003" customHeight="1" x14ac:dyDescent="0.25">
      <c r="A29" s="20">
        <v>45307</v>
      </c>
      <c r="B29" s="22" t="s">
        <v>57</v>
      </c>
      <c r="C29" s="22" t="s">
        <v>58</v>
      </c>
      <c r="D29" s="23" t="s">
        <v>109</v>
      </c>
      <c r="E29" s="24" t="s">
        <v>15</v>
      </c>
      <c r="F29" s="25" t="s">
        <v>34</v>
      </c>
      <c r="G29" s="31">
        <v>66</v>
      </c>
      <c r="H29" s="30"/>
    </row>
    <row r="30" spans="1:9" ht="33.950000000000003" customHeight="1" x14ac:dyDescent="0.25">
      <c r="A30" s="20">
        <v>45307</v>
      </c>
      <c r="B30" s="22" t="s">
        <v>59</v>
      </c>
      <c r="C30" s="22" t="s">
        <v>60</v>
      </c>
      <c r="D30" s="23">
        <v>21301493079</v>
      </c>
      <c r="E30" s="24" t="s">
        <v>61</v>
      </c>
      <c r="F30" s="25" t="s">
        <v>34</v>
      </c>
      <c r="G30" s="31">
        <v>130.13</v>
      </c>
      <c r="H30" s="30"/>
    </row>
    <row r="31" spans="1:9" ht="33.950000000000003" customHeight="1" x14ac:dyDescent="0.25">
      <c r="A31" s="20">
        <v>45307</v>
      </c>
      <c r="B31" s="22" t="s">
        <v>83</v>
      </c>
      <c r="C31" s="22" t="s">
        <v>62</v>
      </c>
      <c r="D31" s="23">
        <v>23468503217</v>
      </c>
      <c r="E31" s="24" t="s">
        <v>23</v>
      </c>
      <c r="F31" s="25" t="s">
        <v>63</v>
      </c>
      <c r="G31" s="31">
        <v>58.89</v>
      </c>
      <c r="H31" s="30"/>
    </row>
    <row r="32" spans="1:9" ht="33.950000000000003" customHeight="1" x14ac:dyDescent="0.25">
      <c r="A32" s="20">
        <v>45307</v>
      </c>
      <c r="B32" s="22" t="s">
        <v>64</v>
      </c>
      <c r="C32" s="22" t="s">
        <v>65</v>
      </c>
      <c r="D32" s="23">
        <v>11469787133</v>
      </c>
      <c r="E32" s="24" t="s">
        <v>15</v>
      </c>
      <c r="F32" s="25" t="s">
        <v>66</v>
      </c>
      <c r="G32" s="31">
        <v>132.72999999999999</v>
      </c>
      <c r="H32" s="30"/>
    </row>
    <row r="33" spans="1:8" ht="33.950000000000003" customHeight="1" x14ac:dyDescent="0.25">
      <c r="A33" s="20">
        <v>45307</v>
      </c>
      <c r="B33" s="22" t="s">
        <v>67</v>
      </c>
      <c r="C33" s="22" t="s">
        <v>68</v>
      </c>
      <c r="D33" s="23">
        <v>24796394086</v>
      </c>
      <c r="E33" s="24" t="s">
        <v>15</v>
      </c>
      <c r="F33" s="25" t="s">
        <v>34</v>
      </c>
      <c r="G33" s="31">
        <v>55</v>
      </c>
      <c r="H33" s="30"/>
    </row>
    <row r="34" spans="1:8" ht="33.950000000000003" customHeight="1" x14ac:dyDescent="0.25">
      <c r="A34" s="20">
        <v>45308</v>
      </c>
      <c r="B34" s="22" t="s">
        <v>82</v>
      </c>
      <c r="C34" s="22" t="s">
        <v>62</v>
      </c>
      <c r="D34" s="23">
        <v>23468503217</v>
      </c>
      <c r="E34" s="24" t="s">
        <v>23</v>
      </c>
      <c r="F34" s="25" t="s">
        <v>63</v>
      </c>
      <c r="G34" s="31">
        <v>58.89</v>
      </c>
      <c r="H34" s="30"/>
    </row>
    <row r="35" spans="1:8" ht="33.950000000000003" customHeight="1" x14ac:dyDescent="0.25">
      <c r="A35" s="20">
        <v>45308</v>
      </c>
      <c r="B35" s="22" t="s">
        <v>81</v>
      </c>
      <c r="C35" s="22" t="s">
        <v>62</v>
      </c>
      <c r="D35" s="23">
        <v>23468503217</v>
      </c>
      <c r="E35" s="24" t="s">
        <v>23</v>
      </c>
      <c r="F35" s="25" t="s">
        <v>63</v>
      </c>
      <c r="G35" s="31">
        <v>58.89</v>
      </c>
      <c r="H35" s="30"/>
    </row>
    <row r="36" spans="1:8" ht="33.950000000000003" customHeight="1" x14ac:dyDescent="0.25">
      <c r="A36" s="20">
        <v>45308</v>
      </c>
      <c r="B36" s="22" t="s">
        <v>80</v>
      </c>
      <c r="C36" s="22" t="s">
        <v>62</v>
      </c>
      <c r="D36" s="23">
        <v>23468503217</v>
      </c>
      <c r="E36" s="24" t="s">
        <v>23</v>
      </c>
      <c r="F36" s="25" t="s">
        <v>63</v>
      </c>
      <c r="G36" s="31">
        <v>58.89</v>
      </c>
      <c r="H36" s="30"/>
    </row>
    <row r="37" spans="1:8" ht="33.950000000000003" customHeight="1" x14ac:dyDescent="0.25">
      <c r="A37" s="20">
        <v>45308</v>
      </c>
      <c r="B37" s="22" t="s">
        <v>69</v>
      </c>
      <c r="C37" s="22" t="s">
        <v>70</v>
      </c>
      <c r="D37" s="23">
        <v>64546066176</v>
      </c>
      <c r="E37" s="24" t="s">
        <v>15</v>
      </c>
      <c r="F37" s="25" t="s">
        <v>71</v>
      </c>
      <c r="G37" s="31">
        <v>900</v>
      </c>
      <c r="H37" s="30"/>
    </row>
    <row r="38" spans="1:8" ht="33.950000000000003" customHeight="1" x14ac:dyDescent="0.25">
      <c r="A38" s="20">
        <v>45309</v>
      </c>
      <c r="B38" s="22" t="s">
        <v>72</v>
      </c>
      <c r="C38" s="22" t="s">
        <v>73</v>
      </c>
      <c r="D38" s="23">
        <v>43817701790</v>
      </c>
      <c r="E38" s="24" t="s">
        <v>61</v>
      </c>
      <c r="F38" s="25" t="s">
        <v>74</v>
      </c>
      <c r="G38" s="31">
        <v>139.9</v>
      </c>
      <c r="H38" s="30"/>
    </row>
    <row r="39" spans="1:8" ht="33.950000000000003" customHeight="1" x14ac:dyDescent="0.25">
      <c r="A39" s="20">
        <v>45310</v>
      </c>
      <c r="B39" s="22" t="s">
        <v>75</v>
      </c>
      <c r="C39" s="22" t="s">
        <v>110</v>
      </c>
      <c r="D39" s="23">
        <v>41069344205</v>
      </c>
      <c r="E39" s="24" t="s">
        <v>15</v>
      </c>
      <c r="F39" s="25" t="s">
        <v>34</v>
      </c>
      <c r="G39" s="31">
        <v>13.27</v>
      </c>
      <c r="H39" s="30"/>
    </row>
    <row r="40" spans="1:8" ht="33.950000000000003" customHeight="1" x14ac:dyDescent="0.25">
      <c r="A40" s="20">
        <v>45314</v>
      </c>
      <c r="B40" s="22" t="s">
        <v>76</v>
      </c>
      <c r="C40" s="22" t="s">
        <v>77</v>
      </c>
      <c r="D40" s="23">
        <v>38967655335</v>
      </c>
      <c r="E40" s="24" t="s">
        <v>15</v>
      </c>
      <c r="F40" s="25" t="s">
        <v>34</v>
      </c>
      <c r="G40" s="31">
        <v>27</v>
      </c>
      <c r="H40" s="30"/>
    </row>
    <row r="41" spans="1:8" ht="33.950000000000003" customHeight="1" x14ac:dyDescent="0.25">
      <c r="A41" s="20">
        <v>45317</v>
      </c>
      <c r="B41" s="22" t="s">
        <v>87</v>
      </c>
      <c r="C41" s="22"/>
      <c r="D41" s="23"/>
      <c r="E41" s="24"/>
      <c r="F41" s="25" t="s">
        <v>92</v>
      </c>
      <c r="G41" s="31">
        <v>1543.68</v>
      </c>
      <c r="H41" s="30"/>
    </row>
    <row r="42" spans="1:8" ht="33.950000000000003" customHeight="1" x14ac:dyDescent="0.25">
      <c r="A42" s="20">
        <v>45322</v>
      </c>
      <c r="B42" s="22" t="s">
        <v>84</v>
      </c>
      <c r="C42" s="22" t="s">
        <v>78</v>
      </c>
      <c r="D42" s="23">
        <v>77709111663</v>
      </c>
      <c r="E42" s="24" t="s">
        <v>23</v>
      </c>
      <c r="F42" s="25" t="s">
        <v>79</v>
      </c>
      <c r="G42" s="31">
        <v>146.22999999999999</v>
      </c>
      <c r="H42" s="30"/>
    </row>
    <row r="43" spans="1:8" ht="33.950000000000003" customHeight="1" x14ac:dyDescent="0.25">
      <c r="A43" s="33"/>
      <c r="B43" s="34" t="s">
        <v>120</v>
      </c>
      <c r="C43" s="34"/>
      <c r="D43" s="27"/>
      <c r="E43" s="28"/>
      <c r="F43" s="35"/>
      <c r="G43" s="21">
        <f>SUM(G7:G42)</f>
        <v>108843.29</v>
      </c>
      <c r="H43" s="29"/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42">
    <cfRule type="expression" dxfId="20" priority="32">
      <formula>MOD(ROW(),2)=0</formula>
    </cfRule>
  </conditionalFormatting>
  <conditionalFormatting sqref="G7:G42">
    <cfRule type="expression" dxfId="19" priority="29">
      <formula>MOD(ROW(),2)=0</formula>
    </cfRule>
    <cfRule type="expression" dxfId="18" priority="30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34" orientation="portrait" r:id="rId1"/>
  <headerFooter alignWithMargins="0">
    <oddFooter>&amp;CStranica &amp;P od &amp;N</oddFooter>
    <firstHeader>&amp;C&amp;P</first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4" sqref="A24"/>
    </sheetView>
  </sheetViews>
  <sheetFormatPr defaultRowHeight="15" x14ac:dyDescent="0.25"/>
  <cols>
    <col min="1" max="1" width="34" customWidth="1"/>
    <col min="2" max="2" width="57.7109375" customWidth="1"/>
  </cols>
  <sheetData>
    <row r="1" spans="1:8" ht="32.25" customHeight="1" thickBot="1" x14ac:dyDescent="0.3">
      <c r="A1" t="s">
        <v>93</v>
      </c>
      <c r="B1" s="46" t="s">
        <v>10</v>
      </c>
      <c r="C1" s="46"/>
      <c r="D1" s="46"/>
      <c r="E1" s="46"/>
      <c r="F1" s="46"/>
      <c r="G1" s="46"/>
      <c r="H1" s="46"/>
    </row>
    <row r="2" spans="1:8" ht="20.25" customHeight="1" thickTop="1" x14ac:dyDescent="0.25">
      <c r="A2" t="s">
        <v>94</v>
      </c>
      <c r="B2" t="s">
        <v>11</v>
      </c>
    </row>
    <row r="3" spans="1:8" x14ac:dyDescent="0.25">
      <c r="A3" t="s">
        <v>95</v>
      </c>
      <c r="B3" t="s">
        <v>12</v>
      </c>
    </row>
    <row r="4" spans="1:8" x14ac:dyDescent="0.25">
      <c r="A4" t="s">
        <v>8</v>
      </c>
      <c r="B4" s="36" t="s">
        <v>96</v>
      </c>
    </row>
    <row r="7" spans="1:8" ht="15.75" x14ac:dyDescent="0.25">
      <c r="A7" s="50" t="s">
        <v>97</v>
      </c>
      <c r="B7" s="51"/>
    </row>
    <row r="9" spans="1:8" ht="15.75" x14ac:dyDescent="0.25">
      <c r="A9" s="37" t="s">
        <v>98</v>
      </c>
      <c r="B9" s="37" t="s">
        <v>99</v>
      </c>
    </row>
    <row r="11" spans="1:8" x14ac:dyDescent="0.25">
      <c r="A11" s="38" t="s">
        <v>100</v>
      </c>
      <c r="B11" s="39" t="s">
        <v>101</v>
      </c>
    </row>
    <row r="12" spans="1:8" x14ac:dyDescent="0.2">
      <c r="A12" s="42">
        <v>98251.72</v>
      </c>
      <c r="B12" s="42" t="s">
        <v>119</v>
      </c>
    </row>
    <row r="13" spans="1:8" x14ac:dyDescent="0.2">
      <c r="A13" s="43">
        <v>83243.55</v>
      </c>
      <c r="B13" s="40" t="s">
        <v>116</v>
      </c>
    </row>
    <row r="14" spans="1:8" x14ac:dyDescent="0.2">
      <c r="A14" s="43">
        <v>1543.68</v>
      </c>
      <c r="B14" s="40" t="s">
        <v>102</v>
      </c>
    </row>
    <row r="15" spans="1:8" x14ac:dyDescent="0.2">
      <c r="A15" s="43">
        <v>13464.49</v>
      </c>
      <c r="B15" s="40" t="s">
        <v>103</v>
      </c>
    </row>
    <row r="16" spans="1:8" x14ac:dyDescent="0.2">
      <c r="A16" s="42">
        <v>10591.57</v>
      </c>
      <c r="B16" s="45" t="s">
        <v>118</v>
      </c>
    </row>
    <row r="17" spans="1:2" x14ac:dyDescent="0.2">
      <c r="A17" s="43">
        <v>4587.07</v>
      </c>
      <c r="B17" s="40" t="s">
        <v>104</v>
      </c>
    </row>
    <row r="18" spans="1:2" x14ac:dyDescent="0.2">
      <c r="A18" s="43">
        <v>3935.59</v>
      </c>
      <c r="B18" s="40" t="s">
        <v>105</v>
      </c>
    </row>
    <row r="19" spans="1:2" x14ac:dyDescent="0.2">
      <c r="A19" s="43">
        <v>1684.87</v>
      </c>
      <c r="B19" s="40" t="s">
        <v>106</v>
      </c>
    </row>
    <row r="20" spans="1:2" x14ac:dyDescent="0.2">
      <c r="A20" s="43">
        <v>279.89999999999998</v>
      </c>
      <c r="B20" s="40" t="s">
        <v>107</v>
      </c>
    </row>
    <row r="21" spans="1:2" x14ac:dyDescent="0.2">
      <c r="A21" s="43">
        <v>104.14</v>
      </c>
      <c r="B21" s="40" t="s">
        <v>108</v>
      </c>
    </row>
    <row r="22" spans="1:2" x14ac:dyDescent="0.2">
      <c r="A22" s="43"/>
      <c r="B22" s="40"/>
    </row>
    <row r="23" spans="1:2" x14ac:dyDescent="0.2">
      <c r="A23" s="44">
        <f>SUM(A12+A16)</f>
        <v>108843.29000000001</v>
      </c>
      <c r="B23" s="41" t="s">
        <v>117</v>
      </c>
    </row>
  </sheetData>
  <mergeCells count="2">
    <mergeCell ref="B1:H1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JAVNA OBJAVA INFORMACIJA</vt:lpstr>
      <vt:lpstr>Kategorija 2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Windows korisnik</cp:lastModifiedBy>
  <cp:lastPrinted>2024-02-20T06:55:02Z</cp:lastPrinted>
  <dcterms:created xsi:type="dcterms:W3CDTF">2016-11-01T03:33:07Z</dcterms:created>
  <dcterms:modified xsi:type="dcterms:W3CDTF">2024-02-20T09:46:20Z</dcterms:modified>
  <cp:version>1.0</cp:version>
</cp:coreProperties>
</file>